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3" documentId="13_ncr:1_{A157DB24-3885-4E44-9487-86B3BB6A802E}" xr6:coauthVersionLast="47" xr6:coauthVersionMax="47" xr10:uidLastSave="{89F3FD37-2C01-40D4-891A-E091476109DD}"/>
  <bookViews>
    <workbookView xWindow="-120" yWindow="-120" windowWidth="38640" windowHeight="21240" xr2:uid="{00000000-000D-0000-FFFF-FFFF00000000}"/>
  </bookViews>
  <sheets>
    <sheet name="ETANCHÉITÉ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3" l="1"/>
  <c r="K16" i="3" s="1"/>
  <c r="L14" i="3"/>
  <c r="H14" i="3"/>
  <c r="K14" i="3" s="1"/>
  <c r="H13" i="3"/>
  <c r="K13" i="3" s="1"/>
  <c r="L13" i="3" s="1"/>
  <c r="H12" i="3"/>
  <c r="K12" i="3" s="1"/>
  <c r="L12" i="3" s="1"/>
  <c r="H11" i="3"/>
  <c r="K11" i="3" s="1"/>
  <c r="L11" i="3" s="1"/>
  <c r="H10" i="3"/>
  <c r="K10" i="3" s="1"/>
  <c r="L10" i="3" s="1"/>
  <c r="L9" i="3"/>
  <c r="K9" i="3"/>
  <c r="H9" i="3"/>
  <c r="H8" i="3"/>
  <c r="K8" i="3" s="1"/>
  <c r="L8" i="3" s="1"/>
  <c r="H7" i="3"/>
  <c r="K7" i="3" s="1"/>
  <c r="L7" i="3" s="1"/>
  <c r="H6" i="3"/>
  <c r="K6" i="3" s="1"/>
  <c r="L6" i="3" s="1"/>
  <c r="L5" i="3"/>
  <c r="K5" i="3"/>
  <c r="H5" i="3"/>
  <c r="K4" i="3"/>
  <c r="K3" i="3" s="1"/>
  <c r="H4" i="3"/>
  <c r="H3" i="3" l="1"/>
  <c r="H15" i="3" s="1"/>
  <c r="H16" i="3" s="1"/>
  <c r="L4" i="3"/>
  <c r="L3" i="3" s="1"/>
  <c r="L15" i="3" s="1"/>
  <c r="L16" i="3" s="1"/>
</calcChain>
</file>

<file path=xl/sharedStrings.xml><?xml version="1.0" encoding="utf-8"?>
<sst xmlns="http://schemas.openxmlformats.org/spreadsheetml/2006/main" count="83" uniqueCount="39">
  <si>
    <t/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</si>
  <si>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</si>
  <si>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</si>
  <si>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</si>
  <si>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</si>
  <si>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</si>
  <si>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</si>
  <si>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</si>
  <si>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</si>
  <si>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TOTAL HT</t>
  </si>
  <si>
    <t>LOT 2
 ETANCHÉITÉ</t>
  </si>
  <si>
    <t>2.0.1</t>
  </si>
  <si>
    <t>Étanchéité bitumineuse autoprotégée sur bac acier isolée par laine végétale</t>
  </si>
  <si>
    <t>2.0.1.1</t>
  </si>
  <si>
    <t xml:space="preserve">Étanchéité partie courante </t>
  </si>
  <si>
    <t>2.0.1.2</t>
  </si>
  <si>
    <t>Bandes de rives</t>
  </si>
  <si>
    <t>2.0.1.3</t>
  </si>
  <si>
    <t xml:space="preserve">Étanchéité des relevés </t>
  </si>
  <si>
    <t>2.0.2</t>
  </si>
  <si>
    <t>Garde-corps en aluminium autoportant
Localisation : Sur la périphérie de l'ensemble de la toiture</t>
  </si>
  <si>
    <t>Sur la périphérie de l'ensemble de la toiture</t>
  </si>
  <si>
    <t>2.0.3</t>
  </si>
  <si>
    <t>Garde-corps en aluminium pour fixation sur acrotère avec sabot Z
Localisation : Au nord de la toiture - Le long des brises-vue</t>
  </si>
  <si>
    <t>Au nord de la toiture - Le long des brises-vue</t>
  </si>
  <si>
    <t>2.0.4</t>
  </si>
  <si>
    <t>Nouveaux lanterneaux avec store d'occultation à commande électrique
Localisation : Suivant plan de toiture de l'architecte</t>
  </si>
  <si>
    <t>Suivant plan de toiture de l'architecte</t>
  </si>
  <si>
    <t>2.0.5</t>
  </si>
  <si>
    <t>Rebouchages de trémies 
Localisation : Suivant plan de toiture existant de l'architecte (EXI 03)</t>
  </si>
  <si>
    <t>Suivant plan de toiture existant de l'architecte (EXI 03)</t>
  </si>
  <si>
    <t>2.0.6</t>
  </si>
  <si>
    <t>Dévoiement des EP à l’intérieur pour les repositionner selon nouveau cloisonnement</t>
  </si>
  <si>
    <t>2.0.7</t>
  </si>
  <si>
    <t>Remplacement des crapaudines droites extensible pour descente d'eau</t>
  </si>
  <si>
    <t>2.0.8</t>
  </si>
  <si>
    <t>Création de trop-pleins pour évacuation des eaux pluviales</t>
  </si>
  <si>
    <t>2.0.9</t>
  </si>
  <si>
    <t>Remplacement des couvertines sur la périphérie du 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</si>
</sst>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5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sz val="9"/>
      <name val="Calibri"/>
    </font>
    <font>
      <b/>
      <sz val="9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"/>
  <sheetViews>
    <sheetView tabSelected="1" workbookViewId="0">
      <selection sqref="A1:B1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0" t="s">
        <v>10</v>
      </c>
      <c r="B1" s="10"/>
    </row>
    <row r="2" spans="1:12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2" ht="24" x14ac:dyDescent="0.25">
      <c r="A3" s="2" t="s">
        <v>11</v>
      </c>
      <c r="B3" s="3" t="s">
        <v>12</v>
      </c>
      <c r="C3" s="2" t="s">
        <v>0</v>
      </c>
      <c r="D3" s="2" t="s">
        <v>0</v>
      </c>
      <c r="E3" s="4">
        <v>0</v>
      </c>
      <c r="F3" s="2" t="s">
        <v>0</v>
      </c>
      <c r="G3" s="4">
        <v>0</v>
      </c>
      <c r="H3" s="4">
        <f>SUBTOTAL(9, H4:H6)</f>
        <v>0</v>
      </c>
      <c r="K3" s="2" t="e">
        <f>SUBTOTAL(9, K4:K6)</f>
        <v>#VALUE!</v>
      </c>
      <c r="L3" s="2" t="e">
        <f>SUBTOTAL(9, L4:L6)</f>
        <v>#VALUE!</v>
      </c>
    </row>
    <row r="4" spans="1:12" x14ac:dyDescent="0.25">
      <c r="A4" s="2" t="s">
        <v>13</v>
      </c>
      <c r="B4" s="3" t="s">
        <v>14</v>
      </c>
      <c r="C4" s="2" t="s">
        <v>0</v>
      </c>
      <c r="D4" s="2" t="s">
        <v>0</v>
      </c>
      <c r="E4" s="4">
        <v>0</v>
      </c>
      <c r="F4" s="2" t="s">
        <v>0</v>
      </c>
      <c r="G4" s="4">
        <v>0</v>
      </c>
      <c r="H4" s="4">
        <f t="shared" ref="H4:H14" si="0">IF(ISBLANK(E4),0,E4) * IF(ISBLANK(G4),0,G4)</f>
        <v>0</v>
      </c>
      <c r="K4" s="2" t="e">
        <f t="shared" ref="K4:K14" si="1">IF(ISBLANK(F4),0,F4) * IF(ISBLANK(H4),0,H4) %</f>
        <v>#VALUE!</v>
      </c>
      <c r="L4" s="2" t="e">
        <f t="shared" ref="L4:L14" si="2">IF(ISBLANK(K4),0,K4) + IF(ISBLANK(H4),0,H4)</f>
        <v>#VALUE!</v>
      </c>
    </row>
    <row r="5" spans="1:12" x14ac:dyDescent="0.25">
      <c r="A5" s="2" t="s">
        <v>15</v>
      </c>
      <c r="B5" s="3" t="s">
        <v>16</v>
      </c>
      <c r="C5" s="2" t="s">
        <v>0</v>
      </c>
      <c r="D5" s="2" t="s">
        <v>0</v>
      </c>
      <c r="E5" s="4">
        <v>0</v>
      </c>
      <c r="F5" s="2" t="s">
        <v>0</v>
      </c>
      <c r="G5" s="4">
        <v>0</v>
      </c>
      <c r="H5" s="4">
        <f t="shared" si="0"/>
        <v>0</v>
      </c>
      <c r="K5" s="2" t="e">
        <f t="shared" si="1"/>
        <v>#VALUE!</v>
      </c>
      <c r="L5" s="2" t="e">
        <f t="shared" si="2"/>
        <v>#VALUE!</v>
      </c>
    </row>
    <row r="6" spans="1:12" x14ac:dyDescent="0.25">
      <c r="A6" s="2" t="s">
        <v>17</v>
      </c>
      <c r="B6" s="3" t="s">
        <v>18</v>
      </c>
      <c r="C6" s="2" t="s">
        <v>0</v>
      </c>
      <c r="D6" s="2" t="s">
        <v>0</v>
      </c>
      <c r="E6" s="4">
        <v>0</v>
      </c>
      <c r="F6" s="2" t="s">
        <v>0</v>
      </c>
      <c r="G6" s="4">
        <v>0</v>
      </c>
      <c r="H6" s="4">
        <f t="shared" si="0"/>
        <v>0</v>
      </c>
      <c r="K6" s="2" t="e">
        <f t="shared" si="1"/>
        <v>#VALUE!</v>
      </c>
      <c r="L6" s="2" t="e">
        <f t="shared" si="2"/>
        <v>#VALUE!</v>
      </c>
    </row>
    <row r="7" spans="1:12" ht="48" x14ac:dyDescent="0.25">
      <c r="A7" s="2" t="s">
        <v>19</v>
      </c>
      <c r="B7" s="3" t="s">
        <v>20</v>
      </c>
      <c r="C7" s="2" t="s">
        <v>21</v>
      </c>
      <c r="D7" s="2" t="s">
        <v>0</v>
      </c>
      <c r="E7" s="4">
        <v>0</v>
      </c>
      <c r="F7" s="2" t="s">
        <v>0</v>
      </c>
      <c r="G7" s="4">
        <v>0</v>
      </c>
      <c r="H7" s="4">
        <f t="shared" si="0"/>
        <v>0</v>
      </c>
      <c r="K7" s="2" t="e">
        <f t="shared" si="1"/>
        <v>#VALUE!</v>
      </c>
      <c r="L7" s="2" t="e">
        <f t="shared" si="2"/>
        <v>#VALUE!</v>
      </c>
    </row>
    <row r="8" spans="1:12" ht="60" x14ac:dyDescent="0.25">
      <c r="A8" s="2" t="s">
        <v>22</v>
      </c>
      <c r="B8" s="3" t="s">
        <v>23</v>
      </c>
      <c r="C8" s="2" t="s">
        <v>24</v>
      </c>
      <c r="D8" s="2" t="s">
        <v>0</v>
      </c>
      <c r="E8" s="4">
        <v>0</v>
      </c>
      <c r="F8" s="2" t="s">
        <v>0</v>
      </c>
      <c r="G8" s="4">
        <v>0</v>
      </c>
      <c r="H8" s="4">
        <f t="shared" si="0"/>
        <v>0</v>
      </c>
      <c r="K8" s="2" t="e">
        <f t="shared" si="1"/>
        <v>#VALUE!</v>
      </c>
      <c r="L8" s="2" t="e">
        <f t="shared" si="2"/>
        <v>#VALUE!</v>
      </c>
    </row>
    <row r="9" spans="1:12" ht="60" x14ac:dyDescent="0.25">
      <c r="A9" s="2" t="s">
        <v>25</v>
      </c>
      <c r="B9" s="3" t="s">
        <v>26</v>
      </c>
      <c r="C9" s="2" t="s">
        <v>27</v>
      </c>
      <c r="D9" s="2" t="s">
        <v>0</v>
      </c>
      <c r="E9" s="4">
        <v>0</v>
      </c>
      <c r="F9" s="2" t="s">
        <v>0</v>
      </c>
      <c r="G9" s="4">
        <v>0</v>
      </c>
      <c r="H9" s="4">
        <f t="shared" si="0"/>
        <v>0</v>
      </c>
      <c r="K9" s="2" t="e">
        <f t="shared" si="1"/>
        <v>#VALUE!</v>
      </c>
      <c r="L9" s="2" t="e">
        <f t="shared" si="2"/>
        <v>#VALUE!</v>
      </c>
    </row>
    <row r="10" spans="1:12" ht="48" x14ac:dyDescent="0.25">
      <c r="A10" s="2" t="s">
        <v>28</v>
      </c>
      <c r="B10" s="3" t="s">
        <v>29</v>
      </c>
      <c r="C10" s="2" t="s">
        <v>30</v>
      </c>
      <c r="D10" s="2" t="s">
        <v>0</v>
      </c>
      <c r="E10" s="4">
        <v>0</v>
      </c>
      <c r="F10" s="2" t="s">
        <v>0</v>
      </c>
      <c r="G10" s="4">
        <v>0</v>
      </c>
      <c r="H10" s="4">
        <f t="shared" si="0"/>
        <v>0</v>
      </c>
      <c r="K10" s="2" t="e">
        <f t="shared" si="1"/>
        <v>#VALUE!</v>
      </c>
      <c r="L10" s="2" t="e">
        <f t="shared" si="2"/>
        <v>#VALUE!</v>
      </c>
    </row>
    <row r="11" spans="1:12" ht="24" x14ac:dyDescent="0.25">
      <c r="A11" s="2" t="s">
        <v>31</v>
      </c>
      <c r="B11" s="3" t="s">
        <v>32</v>
      </c>
      <c r="C11" s="2" t="s">
        <v>0</v>
      </c>
      <c r="D11" s="2" t="s">
        <v>0</v>
      </c>
      <c r="E11" s="4">
        <v>0</v>
      </c>
      <c r="F11" s="2" t="s">
        <v>0</v>
      </c>
      <c r="G11" s="4">
        <v>0</v>
      </c>
      <c r="H11" s="4">
        <f t="shared" si="0"/>
        <v>0</v>
      </c>
      <c r="K11" s="2" t="e">
        <f t="shared" si="1"/>
        <v>#VALUE!</v>
      </c>
      <c r="L11" s="2" t="e">
        <f t="shared" si="2"/>
        <v>#VALUE!</v>
      </c>
    </row>
    <row r="12" spans="1:12" ht="24" x14ac:dyDescent="0.25">
      <c r="A12" s="2" t="s">
        <v>33</v>
      </c>
      <c r="B12" s="3" t="s">
        <v>34</v>
      </c>
      <c r="C12" s="2" t="s">
        <v>0</v>
      </c>
      <c r="D12" s="2" t="s">
        <v>0</v>
      </c>
      <c r="E12" s="4">
        <v>0</v>
      </c>
      <c r="F12" s="2" t="s">
        <v>0</v>
      </c>
      <c r="G12" s="4">
        <v>0</v>
      </c>
      <c r="H12" s="4">
        <f t="shared" si="0"/>
        <v>0</v>
      </c>
      <c r="K12" s="2" t="e">
        <f t="shared" si="1"/>
        <v>#VALUE!</v>
      </c>
      <c r="L12" s="2" t="e">
        <f t="shared" si="2"/>
        <v>#VALUE!</v>
      </c>
    </row>
    <row r="13" spans="1:12" ht="24" x14ac:dyDescent="0.25">
      <c r="A13" s="2" t="s">
        <v>35</v>
      </c>
      <c r="B13" s="3" t="s">
        <v>36</v>
      </c>
      <c r="C13" s="2" t="s">
        <v>0</v>
      </c>
      <c r="D13" s="2" t="s">
        <v>0</v>
      </c>
      <c r="E13" s="4">
        <v>0</v>
      </c>
      <c r="F13" s="2" t="s">
        <v>0</v>
      </c>
      <c r="G13" s="4">
        <v>0</v>
      </c>
      <c r="H13" s="4">
        <f t="shared" si="0"/>
        <v>0</v>
      </c>
      <c r="K13" s="2" t="e">
        <f t="shared" si="1"/>
        <v>#VALUE!</v>
      </c>
      <c r="L13" s="2" t="e">
        <f t="shared" si="2"/>
        <v>#VALUE!</v>
      </c>
    </row>
    <row r="14" spans="1:12" ht="24" x14ac:dyDescent="0.25">
      <c r="A14" s="2" t="s">
        <v>37</v>
      </c>
      <c r="B14" s="3" t="s">
        <v>38</v>
      </c>
      <c r="C14" s="2" t="s">
        <v>0</v>
      </c>
      <c r="D14" s="2" t="s">
        <v>0</v>
      </c>
      <c r="E14" s="4">
        <v>0</v>
      </c>
      <c r="F14" s="2" t="s">
        <v>0</v>
      </c>
      <c r="G14" s="4">
        <v>0</v>
      </c>
      <c r="H14" s="4">
        <f t="shared" si="0"/>
        <v>0</v>
      </c>
      <c r="K14" s="2" t="e">
        <f t="shared" si="1"/>
        <v>#VALUE!</v>
      </c>
      <c r="L14" s="2" t="e">
        <f t="shared" si="2"/>
        <v>#VALUE!</v>
      </c>
    </row>
    <row r="15" spans="1:12" x14ac:dyDescent="0.25">
      <c r="A15" s="5" t="s">
        <v>0</v>
      </c>
      <c r="B15" s="5" t="s">
        <v>0</v>
      </c>
      <c r="C15" s="5" t="s">
        <v>0</v>
      </c>
      <c r="D15" s="5" t="s">
        <v>0</v>
      </c>
      <c r="E15" s="5" t="s">
        <v>0</v>
      </c>
      <c r="F15" s="5" t="s">
        <v>0</v>
      </c>
      <c r="G15" s="6" t="s">
        <v>8</v>
      </c>
      <c r="H15" s="7">
        <f>SUBTOTAL(9, H3:H14)</f>
        <v>0</v>
      </c>
      <c r="K15" t="e">
        <f>SUBTOTAL(9, K3:K14)</f>
        <v>#VALUE!</v>
      </c>
      <c r="L15" t="e">
        <f>SUBTOTAL(9, L3:L14)</f>
        <v>#VALUE!</v>
      </c>
    </row>
    <row r="16" spans="1:12" x14ac:dyDescent="0.25">
      <c r="A16" s="8" t="s">
        <v>0</v>
      </c>
      <c r="B16" s="8" t="s">
        <v>0</v>
      </c>
      <c r="C16" s="8" t="s">
        <v>0</v>
      </c>
      <c r="D16" s="8" t="s">
        <v>0</v>
      </c>
      <c r="E16" s="8" t="s">
        <v>0</v>
      </c>
      <c r="F16" s="8" t="s">
        <v>0</v>
      </c>
      <c r="G16" s="8" t="s">
        <v>9</v>
      </c>
      <c r="H16" s="9">
        <f>SUM( H15)</f>
        <v>0</v>
      </c>
      <c r="K16" t="e">
        <f>SUM(K15)</f>
        <v>#VALUE!</v>
      </c>
      <c r="L16" t="e">
        <f>SUM(L15)</f>
        <v>#VALUE!</v>
      </c>
    </row>
  </sheetData>
  <mergeCells count="1">
    <mergeCell ref="A1:B1"/>
  </mergeCells>
  <pageMargins left="0.7" right="0.7" top="0.75" bottom="0.75" header="0.3" footer="0.3"/>
  <pageSetup orientation="portrait" horizontalDpi="4294967295" verticalDpi="429496729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36824b-1229-4c77-8793-2c6b8532a5c2">
      <Terms xmlns="http://schemas.microsoft.com/office/infopath/2007/PartnerControls"/>
    </lcf76f155ced4ddcb4097134ff3c332f>
    <Dateetheure xmlns="e536824b-1229-4c77-8793-2c6b8532a5c2" xsi:nil="true"/>
    <TaxCatchAll xmlns="6da63963-70e9-4ee5-8f9a-b0c2527531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88F59FCEF914B8C1E8040DDD9F0B2" ma:contentTypeVersion="20" ma:contentTypeDescription="Crée un document." ma:contentTypeScope="" ma:versionID="1f647a3cb59170a2cd4a309f7848e430">
  <xsd:schema xmlns:xsd="http://www.w3.org/2001/XMLSchema" xmlns:xs="http://www.w3.org/2001/XMLSchema" xmlns:p="http://schemas.microsoft.com/office/2006/metadata/properties" xmlns:ns2="e536824b-1229-4c77-8793-2c6b8532a5c2" xmlns:ns3="6da63963-70e9-4ee5-8f9a-b0c25275318b" targetNamespace="http://schemas.microsoft.com/office/2006/metadata/properties" ma:root="true" ma:fieldsID="b17ad928ccc0202d82dbb977fca0511a" ns2:_="" ns3:_="">
    <xsd:import namespace="e536824b-1229-4c77-8793-2c6b8532a5c2"/>
    <xsd:import namespace="6da63963-70e9-4ee5-8f9a-b0c252753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ateetheu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6824b-1229-4c77-8793-2c6b8532a5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8e1e601-5e71-48d7-be4a-68cf43eaba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etheure" ma:index="24" nillable="true" ma:displayName="Date et heure" ma:format="DateTime" ma:internalName="Dateetheure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a63963-70e9-4ee5-8f9a-b0c252753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af12db-c795-43bf-8de9-346a561d02cb}" ma:internalName="TaxCatchAll" ma:showField="CatchAllData" ma:web="6da63963-70e9-4ee5-8f9a-b0c252753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309E7B-F969-4CB7-892B-2EFEF00666B4}">
  <ds:schemaRefs>
    <ds:schemaRef ds:uri="http://schemas.microsoft.com/office/2006/metadata/properties"/>
    <ds:schemaRef ds:uri="http://schemas.microsoft.com/office/infopath/2007/PartnerControls"/>
    <ds:schemaRef ds:uri="e536824b-1229-4c77-8793-2c6b8532a5c2"/>
    <ds:schemaRef ds:uri="6da63963-70e9-4ee5-8f9a-b0c25275318b"/>
  </ds:schemaRefs>
</ds:datastoreItem>
</file>

<file path=customXml/itemProps2.xml><?xml version="1.0" encoding="utf-8"?>
<ds:datastoreItem xmlns:ds="http://schemas.openxmlformats.org/officeDocument/2006/customXml" ds:itemID="{A8899772-CDE8-4E74-B2BB-F1EB5F6E57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BB71E-9A47-4266-A83F-56449D58E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6824b-1229-4c77-8793-2c6b8532a5c2"/>
    <ds:schemaRef ds:uri="6da63963-70e9-4ee5-8f9a-b0c252753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ETANCHÉITÉ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2025-12-03T15:00:22Z</dcterms:created>
  <dcterms:modified xsi:type="dcterms:W3CDTF">2025-12-08T13:29:09Z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0x01010054A88F59FCEF914B8C1E8040DDD9F0B2</vt:lpwstr>
  </property>
  <property fmtid="{D5CDD505-2E9C-101B-9397-08002B2CF9AE}" pid="3" name="MediaServiceImageTags">
    <vt:lpwstr/>
  </property>
</Properties>
</file>